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34" i="1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<sst xmlns="http://schemas.openxmlformats.org/spreadsheetml/2006/main" count="42" uniqueCount="25">
  <si>
    <t>Отчет № 7. 01.09.2016 19:04:09</t>
  </si>
  <si>
    <t>Выборы депутатов Законодательного Собрания Санкт-Петербурга шестого созыва</t>
  </si>
  <si>
    <t>№1 (№ 1)</t>
  </si>
  <si>
    <t>По состоянию на 31.08.2016</t>
  </si>
  <si>
    <t>В тыс. руб.</t>
  </si>
  <si>
    <t>1</t>
  </si>
  <si>
    <t>1.</t>
  </si>
  <si>
    <t>2.</t>
  </si>
  <si>
    <t>3.</t>
  </si>
  <si>
    <t>4.</t>
  </si>
  <si>
    <t>5.</t>
  </si>
  <si>
    <t>26.08.2016</t>
  </si>
  <si>
    <t/>
  </si>
  <si>
    <t>18.08.2016</t>
  </si>
  <si>
    <t>16.08.2016</t>
  </si>
  <si>
    <t>23.08.2016</t>
  </si>
  <si>
    <t>6.</t>
  </si>
  <si>
    <t>7.</t>
  </si>
  <si>
    <t>8.</t>
  </si>
  <si>
    <t>09.08.2016</t>
  </si>
  <si>
    <t>03.08.2016</t>
  </si>
  <si>
    <t>25.08.2016</t>
  </si>
  <si>
    <t>9.</t>
  </si>
  <si>
    <t>10.</t>
  </si>
  <si>
    <t>СВЕДЕНИЯ
о поступлении средств в избирательные фонды кандидатов и расходовании этих средств
 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</si>
</sst>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>
      <selection activeCell="A27" sqref="A27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28.7109375" customWidth="1"/>
    <col min="12" max="12" width="15.7109375" customWidth="1"/>
    <col min="13" max="13" width="31.42578125" customWidth="1"/>
    <col min="14" max="14" width="9.140625" customWidth="1"/>
  </cols>
  <sheetData>
    <row r="1" spans="1:14" ht="15" customHeight="1">
      <c r="M1" s="1" t="s">
        <v>0</v>
      </c>
    </row>
    <row r="2" spans="1:14" ht="71.25" customHeight="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3</v>
      </c>
    </row>
    <row r="6" spans="1:14">
      <c r="M6" s="5" t="s">
        <v>4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50.1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5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6</v>
      </c>
      <c r="B12" s="16" t="str">
        <f>"Бондарев Андрей Георгиевич"</f>
        <v>Бондарев Андрей Георгиевич</v>
      </c>
      <c r="C12" s="17">
        <v>0.9</v>
      </c>
      <c r="D12" s="17"/>
      <c r="E12" s="16" t="str">
        <f>""</f>
        <v/>
      </c>
      <c r="F12" s="17"/>
      <c r="G12" s="18"/>
      <c r="H12" s="17">
        <v>0.9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45" customHeight="1">
      <c r="A13" s="15" t="s">
        <v>7</v>
      </c>
      <c r="B13" s="16" t="str">
        <f>"Виреховский Евгений Владленович"</f>
        <v>Виреховский Евгений Владленович</v>
      </c>
      <c r="C13" s="17">
        <v>2</v>
      </c>
      <c r="D13" s="17"/>
      <c r="E13" s="16" t="str">
        <f>""</f>
        <v/>
      </c>
      <c r="F13" s="17"/>
      <c r="G13" s="18"/>
      <c r="H13" s="17">
        <v>1.71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70.5" customHeight="1">
      <c r="A14" s="15" t="s">
        <v>8</v>
      </c>
      <c r="B14" s="16" t="str">
        <f>"Камышанская Любовь Ивановна"</f>
        <v>Камышанская Любовь Ивановна</v>
      </c>
      <c r="C14" s="17">
        <v>1</v>
      </c>
      <c r="D14" s="17"/>
      <c r="E14" s="16" t="str">
        <f>""</f>
        <v/>
      </c>
      <c r="F14" s="17"/>
      <c r="G14" s="18"/>
      <c r="H14" s="17">
        <v>0</v>
      </c>
      <c r="I14" s="19"/>
      <c r="J14" s="17"/>
      <c r="K14" s="16" t="str">
        <f>""</f>
        <v/>
      </c>
      <c r="L14" s="17">
        <v>1</v>
      </c>
      <c r="M14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14" s="13"/>
    </row>
    <row r="15" spans="1:14" ht="45" customHeight="1">
      <c r="A15" s="15" t="s">
        <v>9</v>
      </c>
      <c r="B15" s="16" t="str">
        <f>"Марин Геннадий Яковлевич"</f>
        <v>Марин Геннадий Яковлевич</v>
      </c>
      <c r="C15" s="17">
        <v>62.35</v>
      </c>
      <c r="D15" s="17"/>
      <c r="E15" s="16" t="str">
        <f>""</f>
        <v/>
      </c>
      <c r="F15" s="17"/>
      <c r="G15" s="18"/>
      <c r="H15" s="17">
        <v>62.35</v>
      </c>
      <c r="I15" s="19"/>
      <c r="J15" s="17"/>
      <c r="K15" s="16" t="str">
        <f>""</f>
        <v/>
      </c>
      <c r="L15" s="17"/>
      <c r="M15" s="16" t="str">
        <f>""</f>
        <v/>
      </c>
      <c r="N15" s="13"/>
    </row>
    <row r="16" spans="1:14" ht="106.5" customHeight="1">
      <c r="A16" s="15" t="s">
        <v>10</v>
      </c>
      <c r="B16" s="16" t="str">
        <f>"Маругин Леонид Валентинович"</f>
        <v>Маругин Леонид Валентинович</v>
      </c>
      <c r="C16" s="17"/>
      <c r="D16" s="17"/>
      <c r="E16" s="16" t="str">
        <f>""</f>
        <v/>
      </c>
      <c r="F16" s="17">
        <v>1590</v>
      </c>
      <c r="G16" s="18">
        <v>7</v>
      </c>
      <c r="H16" s="17"/>
      <c r="I16" s="19" t="s">
        <v>11</v>
      </c>
      <c r="J16" s="17">
        <v>622.29999999999995</v>
      </c>
      <c r="K16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6" s="17"/>
      <c r="M16" s="16" t="str">
        <f>""</f>
        <v/>
      </c>
      <c r="N16" s="13"/>
    </row>
    <row r="17" spans="1:14" ht="103.5" customHeight="1">
      <c r="A17" s="15" t="s">
        <v>12</v>
      </c>
      <c r="B17" s="16" t="str">
        <f>""</f>
        <v/>
      </c>
      <c r="C17" s="17"/>
      <c r="D17" s="17"/>
      <c r="E17" s="16" t="str">
        <f>""</f>
        <v/>
      </c>
      <c r="F17" s="17"/>
      <c r="G17" s="18"/>
      <c r="H17" s="17"/>
      <c r="I17" s="19" t="s">
        <v>11</v>
      </c>
      <c r="J17" s="17">
        <v>601.4</v>
      </c>
      <c r="K17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7" s="17"/>
      <c r="M17" s="16" t="str">
        <f>""</f>
        <v/>
      </c>
      <c r="N17" s="4"/>
    </row>
    <row r="18" spans="1:14" ht="108" customHeight="1">
      <c r="A18" s="15" t="s">
        <v>12</v>
      </c>
      <c r="B18" s="16" t="str">
        <f>""</f>
        <v/>
      </c>
      <c r="C18" s="17"/>
      <c r="D18" s="17"/>
      <c r="E18" s="16" t="str">
        <f>""</f>
        <v/>
      </c>
      <c r="F18" s="17"/>
      <c r="G18" s="18"/>
      <c r="H18" s="17"/>
      <c r="I18" s="19" t="s">
        <v>13</v>
      </c>
      <c r="J18" s="17">
        <v>328.03</v>
      </c>
      <c r="K18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8" s="17"/>
      <c r="M18" s="16" t="str">
        <f>""</f>
        <v/>
      </c>
      <c r="N18" s="4"/>
    </row>
    <row r="19" spans="1:14" ht="108" customHeight="1">
      <c r="A19" s="15" t="s">
        <v>12</v>
      </c>
      <c r="B19" s="16" t="str">
        <f>""</f>
        <v/>
      </c>
      <c r="C19" s="17"/>
      <c r="D19" s="17"/>
      <c r="E19" s="16" t="str">
        <f>""</f>
        <v/>
      </c>
      <c r="F19" s="17"/>
      <c r="G19" s="18"/>
      <c r="H19" s="17"/>
      <c r="I19" s="19" t="s">
        <v>14</v>
      </c>
      <c r="J19" s="17">
        <v>245.9</v>
      </c>
      <c r="K19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9" s="17"/>
      <c r="M19" s="16" t="str">
        <f>""</f>
        <v/>
      </c>
      <c r="N19" s="4"/>
    </row>
    <row r="20" spans="1:14" ht="108" customHeight="1">
      <c r="A20" s="15" t="s">
        <v>12</v>
      </c>
      <c r="B20" s="16" t="str">
        <f>""</f>
        <v/>
      </c>
      <c r="C20" s="17"/>
      <c r="D20" s="17"/>
      <c r="E20" s="16" t="str">
        <f>""</f>
        <v/>
      </c>
      <c r="F20" s="17"/>
      <c r="G20" s="18"/>
      <c r="H20" s="17"/>
      <c r="I20" s="19" t="s">
        <v>15</v>
      </c>
      <c r="J20" s="17">
        <v>237.68</v>
      </c>
      <c r="K20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0" s="17"/>
      <c r="M20" s="16" t="str">
        <f>""</f>
        <v/>
      </c>
      <c r="N20" s="4"/>
    </row>
    <row r="21" spans="1:14" ht="48" customHeight="1">
      <c r="A21" s="15" t="s">
        <v>12</v>
      </c>
      <c r="B21" s="16" t="str">
        <f>""</f>
        <v/>
      </c>
      <c r="C21" s="17"/>
      <c r="D21" s="17"/>
      <c r="E21" s="16" t="str">
        <f>""</f>
        <v/>
      </c>
      <c r="F21" s="17"/>
      <c r="G21" s="18"/>
      <c r="H21" s="17"/>
      <c r="I21" s="19" t="s">
        <v>11</v>
      </c>
      <c r="J21" s="17">
        <v>228.64</v>
      </c>
      <c r="K21" s="1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1" s="17"/>
      <c r="M21" s="16" t="str">
        <f>""</f>
        <v/>
      </c>
      <c r="N21" s="4"/>
    </row>
    <row r="22" spans="1:14" ht="43.5" customHeight="1">
      <c r="A22" s="15" t="s">
        <v>12</v>
      </c>
      <c r="B22" s="16" t="str">
        <f>""</f>
        <v/>
      </c>
      <c r="C22" s="17"/>
      <c r="D22" s="17"/>
      <c r="E22" s="16" t="str">
        <f>""</f>
        <v/>
      </c>
      <c r="F22" s="17"/>
      <c r="G22" s="18"/>
      <c r="H22" s="17"/>
      <c r="I22" s="19" t="s">
        <v>15</v>
      </c>
      <c r="J22" s="17">
        <v>200</v>
      </c>
      <c r="K22" s="1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2" s="17"/>
      <c r="M22" s="16" t="str">
        <f>""</f>
        <v/>
      </c>
      <c r="N22" s="4"/>
    </row>
    <row r="23" spans="1:14" ht="30" customHeight="1">
      <c r="A23" s="14" t="s">
        <v>12</v>
      </c>
      <c r="B23" s="20" t="str">
        <f>"Итого по кандидату"</f>
        <v>Итого по кандидату</v>
      </c>
      <c r="C23" s="21">
        <v>4590</v>
      </c>
      <c r="D23" s="21">
        <v>0</v>
      </c>
      <c r="E23" s="20" t="str">
        <f>""</f>
        <v/>
      </c>
      <c r="F23" s="21">
        <v>1590</v>
      </c>
      <c r="G23" s="22"/>
      <c r="H23" s="21">
        <v>3147.24</v>
      </c>
      <c r="I23" s="23"/>
      <c r="J23" s="21">
        <v>2463.9499999999998</v>
      </c>
      <c r="K23" s="20" t="str">
        <f>""</f>
        <v/>
      </c>
      <c r="L23" s="21">
        <v>0</v>
      </c>
      <c r="M23" s="20" t="str">
        <f>""</f>
        <v/>
      </c>
      <c r="N23" s="4"/>
    </row>
    <row r="24" spans="1:14" ht="74.25" customHeight="1">
      <c r="A24" s="15" t="s">
        <v>16</v>
      </c>
      <c r="B24" s="16" t="str">
        <f>"Петрова Татьяна Юрьевна"</f>
        <v>Петрова Татьяна Юрьевна</v>
      </c>
      <c r="C24" s="17">
        <v>5</v>
      </c>
      <c r="D24" s="17"/>
      <c r="E24" s="16" t="str">
        <f>""</f>
        <v/>
      </c>
      <c r="F24" s="17"/>
      <c r="G24" s="18"/>
      <c r="H24" s="17">
        <v>4.5999999999999996</v>
      </c>
      <c r="I24" s="19"/>
      <c r="J24" s="17"/>
      <c r="K24" s="16" t="str">
        <f>""</f>
        <v/>
      </c>
      <c r="L24" s="17">
        <v>0.4</v>
      </c>
      <c r="M24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N24" s="13"/>
    </row>
    <row r="25" spans="1:14" ht="45" customHeight="1">
      <c r="A25" s="15" t="s">
        <v>17</v>
      </c>
      <c r="B25" s="16" t="str">
        <f>"Смирнова Ирина Николаевна"</f>
        <v>Смирнова Ирина Николаевна</v>
      </c>
      <c r="C25" s="17">
        <v>60</v>
      </c>
      <c r="D25" s="17"/>
      <c r="E25" s="16" t="str">
        <f>""</f>
        <v/>
      </c>
      <c r="F25" s="17"/>
      <c r="G25" s="18"/>
      <c r="H25" s="17">
        <v>30.11</v>
      </c>
      <c r="I25" s="19"/>
      <c r="J25" s="17"/>
      <c r="K25" s="16" t="str">
        <f>""</f>
        <v/>
      </c>
      <c r="L25" s="17"/>
      <c r="M25" s="16" t="str">
        <f>""</f>
        <v/>
      </c>
      <c r="N25" s="13"/>
    </row>
    <row r="26" spans="1:14" ht="103.5" customHeight="1">
      <c r="A26" s="15" t="s">
        <v>18</v>
      </c>
      <c r="B26" s="16" t="str">
        <f>"Соловьев Сергей Анатольевич"</f>
        <v>Соловьев Сергей Анатольевич</v>
      </c>
      <c r="C26" s="17"/>
      <c r="D26" s="17"/>
      <c r="E26" s="16" t="str">
        <f>""</f>
        <v/>
      </c>
      <c r="F26" s="17"/>
      <c r="G26" s="18"/>
      <c r="H26" s="17"/>
      <c r="I26" s="19" t="s">
        <v>19</v>
      </c>
      <c r="J26" s="17">
        <v>240</v>
      </c>
      <c r="K26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6" s="17"/>
      <c r="M26" s="16" t="str">
        <f>""</f>
        <v/>
      </c>
      <c r="N26" s="13"/>
    </row>
    <row r="27" spans="1:14" ht="105.75" customHeight="1">
      <c r="A27" s="15" t="s">
        <v>12</v>
      </c>
      <c r="B27" s="16" t="str">
        <f>""</f>
        <v/>
      </c>
      <c r="C27" s="17"/>
      <c r="D27" s="17"/>
      <c r="E27" s="16" t="str">
        <f>""</f>
        <v/>
      </c>
      <c r="F27" s="17"/>
      <c r="G27" s="18"/>
      <c r="H27" s="17"/>
      <c r="I27" s="19" t="s">
        <v>20</v>
      </c>
      <c r="J27" s="17">
        <v>224</v>
      </c>
      <c r="K27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7" s="17"/>
      <c r="M27" s="16" t="str">
        <f>""</f>
        <v/>
      </c>
      <c r="N27" s="4"/>
    </row>
    <row r="28" spans="1:14" ht="105" customHeight="1">
      <c r="A28" s="15" t="s">
        <v>12</v>
      </c>
      <c r="B28" s="16" t="str">
        <f>""</f>
        <v/>
      </c>
      <c r="C28" s="17"/>
      <c r="D28" s="17"/>
      <c r="E28" s="16" t="str">
        <f>""</f>
        <v/>
      </c>
      <c r="F28" s="17"/>
      <c r="G28" s="18"/>
      <c r="H28" s="17"/>
      <c r="I28" s="19" t="s">
        <v>11</v>
      </c>
      <c r="J28" s="17">
        <v>208</v>
      </c>
      <c r="K28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8" s="17"/>
      <c r="M28" s="16" t="str">
        <f>""</f>
        <v/>
      </c>
      <c r="N28" s="4"/>
    </row>
    <row r="29" spans="1:14" ht="45" customHeight="1">
      <c r="A29" s="15" t="s">
        <v>12</v>
      </c>
      <c r="B29" s="16" t="str">
        <f>""</f>
        <v/>
      </c>
      <c r="C29" s="17"/>
      <c r="D29" s="17"/>
      <c r="E29" s="16" t="str">
        <f>""</f>
        <v/>
      </c>
      <c r="F29" s="17"/>
      <c r="G29" s="18"/>
      <c r="H29" s="17"/>
      <c r="I29" s="19" t="s">
        <v>21</v>
      </c>
      <c r="J29" s="17">
        <v>157.33000000000001</v>
      </c>
      <c r="K29" s="1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9" s="17"/>
      <c r="M29" s="16" t="str">
        <f>""</f>
        <v/>
      </c>
      <c r="N29" s="4"/>
    </row>
    <row r="30" spans="1:14" ht="106.5" customHeight="1">
      <c r="A30" s="15" t="s">
        <v>12</v>
      </c>
      <c r="B30" s="16" t="str">
        <f>""</f>
        <v/>
      </c>
      <c r="C30" s="17"/>
      <c r="D30" s="17"/>
      <c r="E30" s="16" t="str">
        <f>""</f>
        <v/>
      </c>
      <c r="F30" s="17"/>
      <c r="G30" s="18"/>
      <c r="H30" s="17"/>
      <c r="I30" s="19" t="s">
        <v>19</v>
      </c>
      <c r="J30" s="17">
        <v>112.5</v>
      </c>
      <c r="K30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30" s="17"/>
      <c r="M30" s="16" t="str">
        <f>""</f>
        <v/>
      </c>
      <c r="N30" s="4"/>
    </row>
    <row r="31" spans="1:14" ht="30" customHeight="1">
      <c r="A31" s="14" t="s">
        <v>12</v>
      </c>
      <c r="B31" s="20" t="str">
        <f>"Итого по кандидату"</f>
        <v>Итого по кандидату</v>
      </c>
      <c r="C31" s="21">
        <v>1235.51</v>
      </c>
      <c r="D31" s="21">
        <v>0</v>
      </c>
      <c r="E31" s="20" t="str">
        <f>""</f>
        <v/>
      </c>
      <c r="F31" s="21">
        <v>0</v>
      </c>
      <c r="G31" s="22"/>
      <c r="H31" s="21">
        <v>1235.51</v>
      </c>
      <c r="I31" s="23"/>
      <c r="J31" s="21">
        <v>941.83</v>
      </c>
      <c r="K31" s="20" t="str">
        <f>""</f>
        <v/>
      </c>
      <c r="L31" s="21">
        <v>0</v>
      </c>
      <c r="M31" s="20" t="str">
        <f>""</f>
        <v/>
      </c>
      <c r="N31" s="4"/>
    </row>
    <row r="32" spans="1:14" ht="30" customHeight="1">
      <c r="A32" s="15" t="s">
        <v>22</v>
      </c>
      <c r="B32" s="16" t="str">
        <f>"Столяров Олег Евгеньевич"</f>
        <v>Столяров Олег Евгеньевич</v>
      </c>
      <c r="C32" s="17">
        <v>4.8</v>
      </c>
      <c r="D32" s="17"/>
      <c r="E32" s="16" t="str">
        <f>""</f>
        <v/>
      </c>
      <c r="F32" s="17"/>
      <c r="G32" s="18"/>
      <c r="H32" s="17">
        <v>4.8</v>
      </c>
      <c r="I32" s="19"/>
      <c r="J32" s="17"/>
      <c r="K32" s="16" t="str">
        <f>""</f>
        <v/>
      </c>
      <c r="L32" s="17"/>
      <c r="M32" s="16" t="str">
        <f>""</f>
        <v/>
      </c>
      <c r="N32" s="13"/>
    </row>
    <row r="33" spans="1:14" ht="45" customHeight="1">
      <c r="A33" s="15" t="s">
        <v>23</v>
      </c>
      <c r="B33" s="16" t="str">
        <f>"Шуршев Александр Олегович"</f>
        <v>Шуршев Александр Олегович</v>
      </c>
      <c r="C33" s="17">
        <v>558.58000000000004</v>
      </c>
      <c r="D33" s="17"/>
      <c r="E33" s="16" t="str">
        <f>""</f>
        <v/>
      </c>
      <c r="F33" s="17"/>
      <c r="G33" s="18"/>
      <c r="H33" s="17">
        <v>558.20000000000005</v>
      </c>
      <c r="I33" s="19"/>
      <c r="J33" s="17"/>
      <c r="K33" s="16" t="str">
        <f>""</f>
        <v/>
      </c>
      <c r="L33" s="17"/>
      <c r="M33" s="16" t="str">
        <f>""</f>
        <v/>
      </c>
      <c r="N33" s="13"/>
    </row>
    <row r="34" spans="1:14">
      <c r="A34" s="14" t="s">
        <v>12</v>
      </c>
      <c r="B34" s="20" t="str">
        <f>"Итого"</f>
        <v>Итого</v>
      </c>
      <c r="C34" s="21">
        <v>6520.14</v>
      </c>
      <c r="D34" s="21">
        <v>0</v>
      </c>
      <c r="E34" s="20" t="str">
        <f>""</f>
        <v/>
      </c>
      <c r="F34" s="21">
        <v>1590</v>
      </c>
      <c r="G34" s="22">
        <v>7</v>
      </c>
      <c r="H34" s="21">
        <v>5045.42</v>
      </c>
      <c r="I34" s="23"/>
      <c r="J34" s="21">
        <v>3405.78</v>
      </c>
      <c r="K34" s="20" t="str">
        <f>""</f>
        <v/>
      </c>
      <c r="L34" s="21">
        <v>1.4</v>
      </c>
      <c r="M34" s="20" t="str">
        <f>""</f>
        <v/>
      </c>
      <c r="N34" s="13"/>
    </row>
    <row r="35" spans="1:14">
      <c r="N35" s="13"/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2016-09-01T16:04:14Z</dcterms:created>
  <dcterms:modified xsi:type="dcterms:W3CDTF">2016-09-01T16:35:03Z</dcterms:modified>
</cp:coreProperties>
</file>